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fs\jfb_192168001010\U2\新增資料夾\"/>
    </mc:Choice>
  </mc:AlternateContent>
  <bookViews>
    <workbookView xWindow="0" yWindow="0" windowWidth="18557" windowHeight="676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jCDZ3xrvyrN9PwwmzAVCpWjTmIPQ=="/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F41" i="1"/>
  <c r="G42" i="1"/>
  <c r="H43" i="1" s="1"/>
</calcChain>
</file>

<file path=xl/sharedStrings.xml><?xml version="1.0" encoding="utf-8"?>
<sst xmlns="http://schemas.openxmlformats.org/spreadsheetml/2006/main" count="91" uniqueCount="68">
  <si>
    <t>文藻外語大學學生社團收支明細帳</t>
  </si>
  <si>
    <t>社團名稱：山地服務社</t>
  </si>
  <si>
    <t>編碼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</si>
  <si>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</si>
  <si>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</si>
  <si>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</si>
  <si>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</si>
  <si>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</si>
  <si>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</si>
  <si>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</si>
  <si>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本學期總收入</t>
  </si>
  <si>
    <t>本學期總支出</t>
  </si>
  <si>
    <t>本學期結餘</t>
  </si>
  <si>
    <t>107學年度第一學期結餘</t>
    <phoneticPr fontId="2" type="noConversion"/>
  </si>
  <si>
    <t>世界展望會捐款</t>
    <phoneticPr fontId="2" type="noConversion"/>
  </si>
  <si>
    <t>桃源八一日隊學輔經費申請</t>
    <phoneticPr fontId="2" type="noConversion"/>
  </si>
  <si>
    <t>春日八長期隊教育優先區補助</t>
    <phoneticPr fontId="2" type="noConversion"/>
  </si>
  <si>
    <t>學生會行政補助款</t>
    <phoneticPr fontId="2" type="noConversion"/>
  </si>
  <si>
    <t>影印店結帳</t>
    <phoneticPr fontId="3" type="noConversion"/>
  </si>
  <si>
    <t>全社評牛皮紙袋</t>
    <phoneticPr fontId="3" type="noConversion"/>
  </si>
  <si>
    <t>維元生日用紙</t>
    <phoneticPr fontId="3" type="noConversion"/>
  </si>
  <si>
    <t>期初食物</t>
    <phoneticPr fontId="3" type="noConversion"/>
  </si>
  <si>
    <t>全社評標籤</t>
    <phoneticPr fontId="3" type="noConversion"/>
  </si>
  <si>
    <t>社旗</t>
    <phoneticPr fontId="3" type="noConversion"/>
  </si>
  <si>
    <t>佳新影印店結帳</t>
    <phoneticPr fontId="3" type="noConversion"/>
  </si>
  <si>
    <t>顧問分享課文書用紙</t>
    <phoneticPr fontId="2" type="noConversion"/>
  </si>
  <si>
    <t>儲值影印卡</t>
    <phoneticPr fontId="3" type="noConversion"/>
  </si>
  <si>
    <t>顧問分享課紅豆餅</t>
    <phoneticPr fontId="3" type="noConversion"/>
  </si>
  <si>
    <t>期末食物香香雞</t>
    <phoneticPr fontId="3" type="noConversion"/>
  </si>
  <si>
    <t>期末全勤獎</t>
    <phoneticPr fontId="2" type="noConversion"/>
  </si>
  <si>
    <t>期末飲料</t>
    <phoneticPr fontId="2" type="noConversion"/>
  </si>
  <si>
    <t>社遊餐費</t>
    <phoneticPr fontId="2" type="noConversion"/>
  </si>
  <si>
    <t>寶來七</t>
    <phoneticPr fontId="2" type="noConversion"/>
  </si>
  <si>
    <t>期末禮物用紙</t>
    <phoneticPr fontId="2" type="noConversion"/>
  </si>
  <si>
    <t>樂合二十一</t>
    <phoneticPr fontId="2" type="noConversion"/>
  </si>
  <si>
    <t>社費</t>
    <phoneticPr fontId="2" type="noConversion"/>
  </si>
  <si>
    <t>社服</t>
    <phoneticPr fontId="2" type="noConversion"/>
  </si>
  <si>
    <t>校內社評社資本</t>
    <phoneticPr fontId="2" type="noConversion"/>
  </si>
  <si>
    <t>春日八長期隊支出</t>
    <phoneticPr fontId="2" type="noConversion"/>
  </si>
  <si>
    <t>家政課試做材料</t>
    <phoneticPr fontId="3" type="noConversion"/>
  </si>
  <si>
    <t>家政課葡萄及番茄</t>
    <phoneticPr fontId="3" type="noConversion"/>
  </si>
  <si>
    <t>108年</t>
    <phoneticPr fontId="2" type="noConversion"/>
  </si>
  <si>
    <t>顏料（春日八購入）</t>
    <phoneticPr fontId="3" type="noConversion"/>
  </si>
  <si>
    <t>登帳期間：107學年度第2學期　　　</t>
    <phoneticPr fontId="2" type="noConversion"/>
  </si>
  <si>
    <t>春日長期隊</t>
    <phoneticPr fontId="2" type="noConversion"/>
  </si>
  <si>
    <t>雜支</t>
    <phoneticPr fontId="2" type="noConversion"/>
  </si>
  <si>
    <t>全社評影印</t>
    <phoneticPr fontId="2" type="noConversion"/>
  </si>
  <si>
    <t>社團行政</t>
    <phoneticPr fontId="2" type="noConversion"/>
  </si>
  <si>
    <t>社課</t>
    <phoneticPr fontId="2" type="noConversion"/>
  </si>
  <si>
    <t>18</t>
    <phoneticPr fontId="2" type="noConversion"/>
  </si>
  <si>
    <t>社遊</t>
    <phoneticPr fontId="2" type="noConversion"/>
  </si>
  <si>
    <t>6</t>
    <phoneticPr fontId="2" type="noConversion"/>
  </si>
  <si>
    <t>5</t>
    <phoneticPr fontId="2" type="noConversion"/>
  </si>
  <si>
    <t>春日八長期隊</t>
    <phoneticPr fontId="2" type="noConversion"/>
  </si>
  <si>
    <t>備註：黃底為服務活動之支出與學生會費補助，服務隊支出細項紀錄於服務隊資料中。</t>
    <phoneticPr fontId="2" type="noConversion"/>
  </si>
  <si>
    <t>全社評資料夾x6</t>
    <phoneticPr fontId="3" type="noConversion"/>
  </si>
  <si>
    <t>全社評資料袋</t>
    <phoneticPr fontId="2" type="noConversion"/>
  </si>
  <si>
    <t>桃源一日隊</t>
    <phoneticPr fontId="2" type="noConversion"/>
  </si>
  <si>
    <t>社費</t>
    <phoneticPr fontId="2" type="noConversion"/>
  </si>
  <si>
    <t>社服</t>
    <phoneticPr fontId="2" type="noConversion"/>
  </si>
  <si>
    <t>春日長期隊</t>
    <phoneticPr fontId="2" type="noConversion"/>
  </si>
  <si>
    <t>學生會補助</t>
    <phoneticPr fontId="2" type="noConversion"/>
  </si>
  <si>
    <t>寶來一日隊</t>
    <phoneticPr fontId="2" type="noConversion"/>
  </si>
  <si>
    <t>雜支</t>
    <phoneticPr fontId="2" type="noConversion"/>
  </si>
  <si>
    <t>樂合長期隊</t>
    <phoneticPr fontId="2" type="noConversion"/>
  </si>
  <si>
    <t>指導老師：</t>
    <phoneticPr fontId="2" type="noConversion"/>
  </si>
  <si>
    <t>社長：</t>
    <phoneticPr fontId="2" type="noConversion"/>
  </si>
  <si>
    <t>總務：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</si>
</sst>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* #,##0&quot; &quot;;&quot;-&quot;* #,##0&quot; &quot;;&quot; &quot;* &quot;-&quot;??&quot; &quot;"/>
    <numFmt numFmtId="177" formatCode="#,##0_);[Red]\(#,##0\)"/>
  </numFmts>
  <fonts count="12">
    <font>
      <sz val="12"/>
      <color rgb="FF000000"/>
      <name val="PMingLiu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DD0806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8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0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AAAAA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/>
    <xf numFmtId="0" fontId="0" fillId="0" borderId="0" xfId="0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/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 vertical="center"/>
    </xf>
    <xf numFmtId="177" fontId="4" fillId="4" borderId="10" xfId="0" applyNumberFormat="1" applyFont="1" applyFill="1" applyBorder="1" applyAlignment="1">
      <alignment vertical="center"/>
    </xf>
    <xf numFmtId="177" fontId="4" fillId="5" borderId="10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177" fontId="4" fillId="2" borderId="15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177" fontId="4" fillId="2" borderId="16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left" vertical="center"/>
    </xf>
    <xf numFmtId="177" fontId="4" fillId="5" borderId="16" xfId="0" applyNumberFormat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77" fontId="4" fillId="3" borderId="15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177" fontId="4" fillId="0" borderId="16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7" fontId="4" fillId="0" borderId="17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177" fontId="4" fillId="3" borderId="17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/>
    </xf>
    <xf numFmtId="177" fontId="4" fillId="4" borderId="15" xfId="0" applyNumberFormat="1" applyFont="1" applyFill="1" applyBorder="1" applyAlignment="1">
      <alignment vertical="center"/>
    </xf>
    <xf numFmtId="177" fontId="4" fillId="5" borderId="15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177" fontId="4" fillId="2" borderId="10" xfId="0" applyNumberFormat="1" applyFont="1" applyFill="1" applyBorder="1"/>
    <xf numFmtId="49" fontId="7" fillId="2" borderId="12" xfId="0" applyNumberFormat="1" applyFont="1" applyFill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49" fontId="4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49" fontId="10" fillId="2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177" fontId="4" fillId="2" borderId="10" xfId="0" applyNumberFormat="1" applyFont="1" applyFill="1" applyBorder="1" applyAlignment="1">
      <alignment horizontal="right" vertical="center"/>
    </xf>
    <xf numFmtId="0" fontId="5" fillId="0" borderId="18" xfId="0" applyFont="1" applyBorder="1"/>
    <xf numFmtId="0" fontId="5" fillId="0" borderId="0" xfId="0" applyFont="1" applyBorder="1"/>
    <xf numFmtId="0" fontId="5" fillId="0" borderId="19" xfId="0" applyFont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176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2"/>
  <sheetViews>
    <sheetView showGridLines="0" tabSelected="1" view="pageBreakPreview" topLeftCell="A31" zoomScale="60" zoomScaleNormal="110" workbookViewId="0">
      <selection activeCell="A49" sqref="A49:XFD93"/>
    </sheetView>
  </sheetViews>
  <sheetFormatPr defaultColWidth="11.25" defaultRowHeight="14.95" customHeight="1"/>
  <cols>
    <col min="1" max="1" width="2.625" customWidth="1"/>
    <col min="2" max="2" width="4.625" customWidth="1"/>
    <col min="3" max="3" width="6" customWidth="1"/>
    <col min="4" max="4" width="16.125" customWidth="1"/>
    <col min="5" max="5" width="34.875" customWidth="1"/>
    <col min="6" max="6" width="12.25" customWidth="1"/>
    <col min="7" max="7" width="14.5" customWidth="1"/>
    <col min="8" max="8" width="19" customWidth="1"/>
    <col min="9" max="9" width="18.5" customWidth="1"/>
    <col min="10" max="11" width="6" customWidth="1"/>
    <col min="12" max="26" width="9.75" customWidth="1"/>
  </cols>
  <sheetData>
    <row r="1" spans="1:11" ht="21.1" customHeight="1">
      <c r="A1" s="69" t="s">
        <v>0</v>
      </c>
      <c r="B1" s="70"/>
      <c r="C1" s="70"/>
      <c r="D1" s="70"/>
      <c r="E1" s="70"/>
      <c r="F1" s="70"/>
      <c r="G1" s="70"/>
      <c r="H1" s="71"/>
      <c r="I1" s="1"/>
      <c r="J1" s="1"/>
      <c r="K1" s="1"/>
    </row>
    <row r="2" spans="1:11" ht="28.55" customHeight="1">
      <c r="A2" s="72" t="s">
        <v>1</v>
      </c>
      <c r="B2" s="70"/>
      <c r="C2" s="70"/>
      <c r="D2" s="70"/>
      <c r="E2" s="70"/>
      <c r="F2" s="70"/>
      <c r="G2" s="70"/>
      <c r="H2" s="71"/>
      <c r="I2" s="1"/>
      <c r="J2" s="1"/>
      <c r="K2" s="1"/>
    </row>
    <row r="3" spans="1:11" ht="30.75" customHeight="1">
      <c r="A3" s="73" t="s">
        <v>43</v>
      </c>
      <c r="B3" s="74"/>
      <c r="C3" s="74"/>
      <c r="D3" s="74"/>
      <c r="E3" s="74"/>
      <c r="F3" s="74"/>
      <c r="G3" s="74"/>
      <c r="H3" s="75"/>
      <c r="I3" s="1"/>
      <c r="J3" s="1"/>
      <c r="K3" s="1"/>
    </row>
    <row r="4" spans="1:11" ht="16.5" customHeight="1">
      <c r="A4" s="64" t="s">
        <v>41</v>
      </c>
      <c r="B4" s="65"/>
      <c r="C4" s="66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1"/>
      <c r="J4" s="1"/>
      <c r="K4" s="1"/>
    </row>
    <row r="5" spans="1:11" ht="13.6" customHeight="1">
      <c r="A5" s="67" t="s">
        <v>8</v>
      </c>
      <c r="B5" s="67" t="s">
        <v>9</v>
      </c>
      <c r="C5" s="68"/>
      <c r="D5" s="68"/>
      <c r="E5" s="68"/>
      <c r="F5" s="68"/>
      <c r="G5" s="68"/>
      <c r="H5" s="68"/>
      <c r="I5" s="1"/>
      <c r="J5" s="1"/>
      <c r="K5" s="1"/>
    </row>
    <row r="6" spans="1:11" ht="23.95" customHeight="1">
      <c r="A6" s="8"/>
      <c r="B6" s="8"/>
      <c r="C6" s="8"/>
      <c r="D6" s="9"/>
      <c r="E6" s="10" t="s">
        <v>13</v>
      </c>
      <c r="F6" s="76">
        <v>69242</v>
      </c>
      <c r="G6" s="11"/>
      <c r="H6" s="76">
        <v>69242</v>
      </c>
      <c r="I6" s="1"/>
      <c r="J6" s="1"/>
      <c r="K6" s="1"/>
    </row>
    <row r="7" spans="1:11" ht="21.75" customHeight="1">
      <c r="A7" s="12">
        <v>3</v>
      </c>
      <c r="B7" s="12">
        <v>7</v>
      </c>
      <c r="C7" s="12"/>
      <c r="D7" s="13" t="s">
        <v>57</v>
      </c>
      <c r="E7" s="13" t="s">
        <v>15</v>
      </c>
      <c r="F7" s="14">
        <v>2077</v>
      </c>
      <c r="G7" s="14"/>
      <c r="H7" s="15">
        <f>H6+F7</f>
        <v>71319</v>
      </c>
      <c r="I7" s="1"/>
      <c r="J7" s="1"/>
      <c r="K7" s="1"/>
    </row>
    <row r="8" spans="1:11" s="6" customFormat="1" ht="21.75" customHeight="1">
      <c r="A8" s="16"/>
      <c r="B8" s="16"/>
      <c r="C8" s="16"/>
      <c r="D8" s="17" t="s">
        <v>58</v>
      </c>
      <c r="E8" s="17" t="s">
        <v>35</v>
      </c>
      <c r="F8" s="18">
        <v>13395</v>
      </c>
      <c r="G8" s="18"/>
      <c r="H8" s="19">
        <f t="shared" ref="H8:H9" si="0">H7+F8</f>
        <v>84714</v>
      </c>
      <c r="I8" s="5"/>
      <c r="J8" s="5"/>
      <c r="K8" s="5"/>
    </row>
    <row r="9" spans="1:11" s="6" customFormat="1" ht="21.75" customHeight="1">
      <c r="A9" s="20"/>
      <c r="B9" s="20"/>
      <c r="C9" s="20"/>
      <c r="D9" s="21" t="s">
        <v>59</v>
      </c>
      <c r="E9" s="21" t="s">
        <v>36</v>
      </c>
      <c r="F9" s="22">
        <v>1500</v>
      </c>
      <c r="G9" s="22"/>
      <c r="H9" s="19">
        <f t="shared" si="0"/>
        <v>86214</v>
      </c>
      <c r="I9" s="5"/>
      <c r="J9" s="5"/>
      <c r="K9" s="5"/>
    </row>
    <row r="10" spans="1:11" s="6" customFormat="1" ht="21.75" customHeight="1">
      <c r="A10" s="23"/>
      <c r="B10" s="23"/>
      <c r="C10" s="23"/>
      <c r="D10" s="24" t="s">
        <v>60</v>
      </c>
      <c r="E10" s="24" t="s">
        <v>38</v>
      </c>
      <c r="F10" s="25"/>
      <c r="G10" s="25">
        <v>8362</v>
      </c>
      <c r="H10" s="25">
        <f>H9-G10</f>
        <v>77852</v>
      </c>
      <c r="I10" s="5"/>
      <c r="J10" s="5"/>
      <c r="K10" s="5"/>
    </row>
    <row r="11" spans="1:11" s="2" customFormat="1" ht="21.75" customHeight="1">
      <c r="A11" s="16">
        <v>2</v>
      </c>
      <c r="B11" s="16">
        <v>25</v>
      </c>
      <c r="C11" s="16">
        <v>1</v>
      </c>
      <c r="D11" s="26" t="s">
        <v>44</v>
      </c>
      <c r="E11" s="27" t="s">
        <v>42</v>
      </c>
      <c r="F11" s="28"/>
      <c r="G11" s="29">
        <v>605</v>
      </c>
      <c r="H11" s="30">
        <f t="shared" ref="H11:H27" si="1">H10-G11</f>
        <v>77247</v>
      </c>
    </row>
    <row r="12" spans="1:11" s="2" customFormat="1" ht="21.1" customHeight="1">
      <c r="A12" s="16">
        <v>2</v>
      </c>
      <c r="B12" s="16">
        <v>25</v>
      </c>
      <c r="C12" s="16">
        <v>2</v>
      </c>
      <c r="D12" s="17" t="s">
        <v>45</v>
      </c>
      <c r="E12" s="27" t="s">
        <v>18</v>
      </c>
      <c r="F12" s="31"/>
      <c r="G12" s="29">
        <v>230</v>
      </c>
      <c r="H12" s="30">
        <f t="shared" si="1"/>
        <v>77017</v>
      </c>
    </row>
    <row r="13" spans="1:11" s="2" customFormat="1" ht="21.75" customHeight="1">
      <c r="A13" s="20">
        <v>2</v>
      </c>
      <c r="B13" s="20">
        <v>25</v>
      </c>
      <c r="C13" s="20">
        <v>3</v>
      </c>
      <c r="D13" s="21" t="s">
        <v>45</v>
      </c>
      <c r="E13" s="32" t="s">
        <v>23</v>
      </c>
      <c r="F13" s="33"/>
      <c r="G13" s="29">
        <v>150</v>
      </c>
      <c r="H13" s="30">
        <f t="shared" si="1"/>
        <v>76867</v>
      </c>
    </row>
    <row r="14" spans="1:11" s="2" customFormat="1" ht="21.75" customHeight="1">
      <c r="A14" s="16">
        <v>3</v>
      </c>
      <c r="B14" s="16">
        <v>6</v>
      </c>
      <c r="C14" s="16">
        <v>4</v>
      </c>
      <c r="D14" s="17" t="s">
        <v>45</v>
      </c>
      <c r="E14" s="27" t="s">
        <v>19</v>
      </c>
      <c r="F14" s="31"/>
      <c r="G14" s="29">
        <v>30</v>
      </c>
      <c r="H14" s="30">
        <f t="shared" si="1"/>
        <v>76837</v>
      </c>
    </row>
    <row r="15" spans="1:11" s="2" customFormat="1" ht="21.75" customHeight="1">
      <c r="A15" s="34">
        <v>3</v>
      </c>
      <c r="B15" s="34">
        <v>13</v>
      </c>
      <c r="C15" s="16">
        <v>5</v>
      </c>
      <c r="D15" s="26" t="s">
        <v>45</v>
      </c>
      <c r="E15" s="27" t="s">
        <v>20</v>
      </c>
      <c r="F15" s="28"/>
      <c r="G15" s="29">
        <v>88</v>
      </c>
      <c r="H15" s="30">
        <f t="shared" si="1"/>
        <v>76749</v>
      </c>
    </row>
    <row r="16" spans="1:11" s="2" customFormat="1" ht="21.75" customHeight="1">
      <c r="A16" s="16">
        <v>3</v>
      </c>
      <c r="B16" s="16">
        <v>13</v>
      </c>
      <c r="C16" s="16">
        <v>6</v>
      </c>
      <c r="D16" s="17" t="s">
        <v>45</v>
      </c>
      <c r="E16" s="27" t="s">
        <v>55</v>
      </c>
      <c r="F16" s="31"/>
      <c r="G16" s="29">
        <v>455</v>
      </c>
      <c r="H16" s="30">
        <f t="shared" si="1"/>
        <v>76294</v>
      </c>
    </row>
    <row r="17" spans="1:11" s="2" customFormat="1" ht="21.75" customHeight="1">
      <c r="A17" s="16">
        <v>3</v>
      </c>
      <c r="B17" s="16">
        <v>20</v>
      </c>
      <c r="C17" s="16">
        <v>7</v>
      </c>
      <c r="D17" s="17" t="s">
        <v>45</v>
      </c>
      <c r="E17" s="27" t="s">
        <v>21</v>
      </c>
      <c r="F17" s="31"/>
      <c r="G17" s="29">
        <v>2200</v>
      </c>
      <c r="H17" s="30">
        <f t="shared" si="1"/>
        <v>74094</v>
      </c>
    </row>
    <row r="18" spans="1:11" s="2" customFormat="1" ht="21.75" customHeight="1">
      <c r="A18" s="16">
        <v>3</v>
      </c>
      <c r="B18" s="16">
        <v>20</v>
      </c>
      <c r="C18" s="16">
        <v>8</v>
      </c>
      <c r="D18" s="17" t="s">
        <v>45</v>
      </c>
      <c r="E18" s="27" t="s">
        <v>56</v>
      </c>
      <c r="F18" s="31"/>
      <c r="G18" s="29">
        <v>553</v>
      </c>
      <c r="H18" s="30">
        <f t="shared" si="1"/>
        <v>73541</v>
      </c>
    </row>
    <row r="19" spans="1:11" s="2" customFormat="1" ht="21.75" customHeight="1">
      <c r="A19" s="16">
        <v>3</v>
      </c>
      <c r="B19" s="16">
        <v>20</v>
      </c>
      <c r="C19" s="16">
        <v>9</v>
      </c>
      <c r="D19" s="17" t="s">
        <v>45</v>
      </c>
      <c r="E19" s="27" t="s">
        <v>22</v>
      </c>
      <c r="F19" s="31"/>
      <c r="G19" s="29">
        <v>32</v>
      </c>
      <c r="H19" s="30">
        <f t="shared" si="1"/>
        <v>73509</v>
      </c>
    </row>
    <row r="20" spans="1:11" s="2" customFormat="1" ht="21.75" customHeight="1">
      <c r="A20" s="16">
        <v>3</v>
      </c>
      <c r="B20" s="16">
        <v>27</v>
      </c>
      <c r="C20" s="16">
        <v>10</v>
      </c>
      <c r="D20" s="17" t="s">
        <v>45</v>
      </c>
      <c r="E20" s="27" t="s">
        <v>46</v>
      </c>
      <c r="F20" s="31"/>
      <c r="G20" s="29">
        <v>65</v>
      </c>
      <c r="H20" s="30">
        <f t="shared" si="1"/>
        <v>73444</v>
      </c>
    </row>
    <row r="21" spans="1:11" s="2" customFormat="1" ht="21.75" customHeight="1">
      <c r="A21" s="34">
        <v>5</v>
      </c>
      <c r="B21" s="34">
        <v>8</v>
      </c>
      <c r="C21" s="16">
        <v>11</v>
      </c>
      <c r="D21" s="26" t="s">
        <v>47</v>
      </c>
      <c r="E21" s="27" t="s">
        <v>24</v>
      </c>
      <c r="F21" s="31"/>
      <c r="G21" s="29">
        <v>5568</v>
      </c>
      <c r="H21" s="30">
        <f t="shared" si="1"/>
        <v>67876</v>
      </c>
    </row>
    <row r="22" spans="1:11" ht="21.75" customHeight="1">
      <c r="A22" s="35">
        <v>5</v>
      </c>
      <c r="B22" s="35">
        <v>22</v>
      </c>
      <c r="C22" s="35">
        <v>12</v>
      </c>
      <c r="D22" s="36" t="s">
        <v>48</v>
      </c>
      <c r="E22" s="36" t="s">
        <v>25</v>
      </c>
      <c r="F22" s="19"/>
      <c r="G22" s="29">
        <v>140</v>
      </c>
      <c r="H22" s="30">
        <f t="shared" si="1"/>
        <v>67736</v>
      </c>
      <c r="I22" s="1"/>
      <c r="J22" s="1"/>
      <c r="K22" s="1"/>
    </row>
    <row r="23" spans="1:11" s="2" customFormat="1" ht="21.75" customHeight="1">
      <c r="A23" s="34">
        <v>5</v>
      </c>
      <c r="B23" s="34">
        <v>22</v>
      </c>
      <c r="C23" s="16">
        <v>13</v>
      </c>
      <c r="D23" s="26" t="s">
        <v>48</v>
      </c>
      <c r="E23" s="27" t="s">
        <v>39</v>
      </c>
      <c r="F23" s="28"/>
      <c r="G23" s="29">
        <v>39</v>
      </c>
      <c r="H23" s="30">
        <f t="shared" si="1"/>
        <v>67697</v>
      </c>
    </row>
    <row r="24" spans="1:11" s="2" customFormat="1" ht="21.75" customHeight="1">
      <c r="A24" s="34">
        <v>5</v>
      </c>
      <c r="B24" s="34">
        <v>22</v>
      </c>
      <c r="C24" s="16">
        <v>14</v>
      </c>
      <c r="D24" s="26" t="s">
        <v>48</v>
      </c>
      <c r="E24" s="27" t="s">
        <v>40</v>
      </c>
      <c r="F24" s="28"/>
      <c r="G24" s="29">
        <v>187</v>
      </c>
      <c r="H24" s="30">
        <f t="shared" si="1"/>
        <v>67510</v>
      </c>
    </row>
    <row r="25" spans="1:11" s="2" customFormat="1" ht="21.75" customHeight="1">
      <c r="A25" s="16">
        <v>5</v>
      </c>
      <c r="B25" s="16">
        <v>22</v>
      </c>
      <c r="C25" s="16">
        <v>15</v>
      </c>
      <c r="D25" s="17" t="s">
        <v>47</v>
      </c>
      <c r="E25" s="27" t="s">
        <v>26</v>
      </c>
      <c r="F25" s="31"/>
      <c r="G25" s="29">
        <v>500</v>
      </c>
      <c r="H25" s="30">
        <f t="shared" si="1"/>
        <v>67010</v>
      </c>
    </row>
    <row r="26" spans="1:11" s="2" customFormat="1" ht="21.75" customHeight="1">
      <c r="A26" s="37">
        <v>5</v>
      </c>
      <c r="B26" s="37">
        <v>29</v>
      </c>
      <c r="C26" s="37">
        <v>16</v>
      </c>
      <c r="D26" s="38" t="s">
        <v>47</v>
      </c>
      <c r="E26" s="39" t="s">
        <v>26</v>
      </c>
      <c r="F26" s="40"/>
      <c r="G26" s="29">
        <v>1000</v>
      </c>
      <c r="H26" s="30">
        <f t="shared" si="1"/>
        <v>66010</v>
      </c>
    </row>
    <row r="27" spans="1:11" s="7" customFormat="1" ht="21.75" customHeight="1">
      <c r="A27" s="41">
        <v>5</v>
      </c>
      <c r="B27" s="41">
        <v>29</v>
      </c>
      <c r="C27" s="37">
        <v>17</v>
      </c>
      <c r="D27" s="42" t="s">
        <v>48</v>
      </c>
      <c r="E27" s="39" t="s">
        <v>27</v>
      </c>
      <c r="F27" s="43"/>
      <c r="G27" s="44">
        <v>60</v>
      </c>
      <c r="H27" s="30">
        <f t="shared" si="1"/>
        <v>65950</v>
      </c>
    </row>
    <row r="28" spans="1:11" ht="21.75" customHeight="1">
      <c r="A28" s="45">
        <v>6</v>
      </c>
      <c r="B28" s="45">
        <v>5</v>
      </c>
      <c r="C28" s="45"/>
      <c r="D28" s="46" t="s">
        <v>53</v>
      </c>
      <c r="E28" s="46" t="s">
        <v>16</v>
      </c>
      <c r="F28" s="47">
        <v>29033</v>
      </c>
      <c r="G28" s="47"/>
      <c r="H28" s="48">
        <f>H27+F28</f>
        <v>94983</v>
      </c>
      <c r="I28" s="1"/>
      <c r="J28" s="1"/>
      <c r="K28" s="1"/>
    </row>
    <row r="29" spans="1:11" ht="21.75" customHeight="1">
      <c r="A29" s="16">
        <v>6</v>
      </c>
      <c r="B29" s="16">
        <v>5</v>
      </c>
      <c r="C29" s="16"/>
      <c r="D29" s="17" t="s">
        <v>61</v>
      </c>
      <c r="E29" s="17" t="s">
        <v>17</v>
      </c>
      <c r="F29" s="18">
        <v>2790</v>
      </c>
      <c r="G29" s="18"/>
      <c r="H29" s="49">
        <f>H28+F29</f>
        <v>97773</v>
      </c>
      <c r="I29" s="1"/>
      <c r="J29" s="1"/>
      <c r="K29" s="1"/>
    </row>
    <row r="30" spans="1:11" s="4" customFormat="1" ht="21.75" customHeight="1">
      <c r="A30" s="50" t="s">
        <v>51</v>
      </c>
      <c r="B30" s="50" t="s">
        <v>52</v>
      </c>
      <c r="C30" s="50" t="s">
        <v>49</v>
      </c>
      <c r="D30" s="51" t="s">
        <v>47</v>
      </c>
      <c r="E30" s="51" t="s">
        <v>37</v>
      </c>
      <c r="F30" s="33"/>
      <c r="G30" s="52">
        <v>367</v>
      </c>
      <c r="H30" s="53">
        <f t="shared" ref="H30:H40" si="2">H29-G30</f>
        <v>97406</v>
      </c>
      <c r="I30" s="3"/>
    </row>
    <row r="31" spans="1:11" ht="21.75" customHeight="1">
      <c r="A31" s="8">
        <v>6</v>
      </c>
      <c r="B31" s="8">
        <v>5</v>
      </c>
      <c r="C31" s="8">
        <v>19</v>
      </c>
      <c r="D31" s="10" t="s">
        <v>50</v>
      </c>
      <c r="E31" s="10" t="s">
        <v>31</v>
      </c>
      <c r="F31" s="29"/>
      <c r="G31" s="29">
        <v>3552</v>
      </c>
      <c r="H31" s="53">
        <f t="shared" si="2"/>
        <v>93854</v>
      </c>
      <c r="I31" s="1"/>
      <c r="J31" s="1"/>
      <c r="K31" s="1"/>
    </row>
    <row r="32" spans="1:11" s="2" customFormat="1" ht="21.75" customHeight="1">
      <c r="A32" s="34">
        <v>6</v>
      </c>
      <c r="B32" s="34">
        <v>5</v>
      </c>
      <c r="C32" s="16">
        <v>20</v>
      </c>
      <c r="D32" s="26" t="s">
        <v>48</v>
      </c>
      <c r="E32" s="27" t="s">
        <v>33</v>
      </c>
      <c r="F32" s="28"/>
      <c r="G32" s="29">
        <v>129</v>
      </c>
      <c r="H32" s="53">
        <f t="shared" si="2"/>
        <v>93725</v>
      </c>
    </row>
    <row r="33" spans="1:11" s="2" customFormat="1" ht="21.75" customHeight="1">
      <c r="A33" s="34">
        <v>6</v>
      </c>
      <c r="B33" s="34">
        <v>12</v>
      </c>
      <c r="C33" s="16">
        <v>21</v>
      </c>
      <c r="D33" s="26" t="s">
        <v>48</v>
      </c>
      <c r="E33" s="27" t="s">
        <v>33</v>
      </c>
      <c r="F33" s="28"/>
      <c r="G33" s="29">
        <v>180</v>
      </c>
      <c r="H33" s="53">
        <f t="shared" si="2"/>
        <v>93545</v>
      </c>
    </row>
    <row r="34" spans="1:11" s="2" customFormat="1" ht="21.75" customHeight="1">
      <c r="A34" s="54">
        <v>6</v>
      </c>
      <c r="B34" s="54">
        <v>12</v>
      </c>
      <c r="C34" s="54">
        <v>22</v>
      </c>
      <c r="D34" s="55" t="s">
        <v>48</v>
      </c>
      <c r="E34" s="27" t="s">
        <v>28</v>
      </c>
      <c r="F34" s="31"/>
      <c r="G34" s="29">
        <v>1320</v>
      </c>
      <c r="H34" s="53">
        <f t="shared" si="2"/>
        <v>92225</v>
      </c>
    </row>
    <row r="35" spans="1:11" ht="21.75" customHeight="1">
      <c r="A35" s="8">
        <v>6</v>
      </c>
      <c r="B35" s="8">
        <v>12</v>
      </c>
      <c r="C35" s="8">
        <v>23</v>
      </c>
      <c r="D35" s="10" t="s">
        <v>48</v>
      </c>
      <c r="E35" s="10" t="s">
        <v>30</v>
      </c>
      <c r="F35" s="29"/>
      <c r="G35" s="29">
        <v>1107</v>
      </c>
      <c r="H35" s="53">
        <f t="shared" si="2"/>
        <v>91118</v>
      </c>
      <c r="I35" s="1"/>
      <c r="J35" s="1"/>
      <c r="K35" s="1"/>
    </row>
    <row r="36" spans="1:11" ht="21.75" customHeight="1">
      <c r="A36" s="35">
        <v>6</v>
      </c>
      <c r="B36" s="35">
        <v>17</v>
      </c>
      <c r="C36" s="35">
        <v>24</v>
      </c>
      <c r="D36" s="36" t="s">
        <v>47</v>
      </c>
      <c r="E36" s="36" t="s">
        <v>29</v>
      </c>
      <c r="F36" s="19"/>
      <c r="G36" s="29">
        <v>405</v>
      </c>
      <c r="H36" s="53">
        <f t="shared" si="2"/>
        <v>90713</v>
      </c>
      <c r="I36" s="1"/>
      <c r="J36" s="1"/>
      <c r="K36" s="1"/>
    </row>
    <row r="37" spans="1:11" ht="21.75" customHeight="1">
      <c r="A37" s="8">
        <v>6</v>
      </c>
      <c r="B37" s="8">
        <v>17</v>
      </c>
      <c r="C37" s="8">
        <v>25</v>
      </c>
      <c r="D37" s="10" t="s">
        <v>47</v>
      </c>
      <c r="E37" s="10" t="s">
        <v>29</v>
      </c>
      <c r="F37" s="29"/>
      <c r="G37" s="29">
        <v>70</v>
      </c>
      <c r="H37" s="53">
        <f t="shared" si="2"/>
        <v>90643</v>
      </c>
      <c r="I37" s="1"/>
      <c r="J37" s="1"/>
      <c r="K37" s="1"/>
    </row>
    <row r="38" spans="1:11" ht="21.75" customHeight="1">
      <c r="A38" s="56"/>
      <c r="B38" s="56"/>
      <c r="C38" s="56"/>
      <c r="D38" s="57" t="s">
        <v>62</v>
      </c>
      <c r="E38" s="57" t="s">
        <v>32</v>
      </c>
      <c r="F38" s="15"/>
      <c r="G38" s="15">
        <v>1063</v>
      </c>
      <c r="H38" s="53">
        <f t="shared" si="2"/>
        <v>89580</v>
      </c>
      <c r="I38" s="1"/>
      <c r="J38" s="1"/>
      <c r="K38" s="1"/>
    </row>
    <row r="39" spans="1:11" ht="21.75" customHeight="1">
      <c r="A39" s="8"/>
      <c r="B39" s="8"/>
      <c r="C39" s="8">
        <v>27</v>
      </c>
      <c r="D39" s="10" t="s">
        <v>63</v>
      </c>
      <c r="E39" s="10" t="s">
        <v>14</v>
      </c>
      <c r="F39" s="29"/>
      <c r="G39" s="29">
        <v>4200</v>
      </c>
      <c r="H39" s="53">
        <f t="shared" si="2"/>
        <v>85380</v>
      </c>
      <c r="I39" s="1"/>
      <c r="J39" s="1"/>
      <c r="K39" s="1"/>
    </row>
    <row r="40" spans="1:11" ht="21.75" customHeight="1">
      <c r="A40" s="56"/>
      <c r="B40" s="56"/>
      <c r="C40" s="56"/>
      <c r="D40" s="57" t="s">
        <v>64</v>
      </c>
      <c r="E40" s="57" t="s">
        <v>34</v>
      </c>
      <c r="F40" s="15"/>
      <c r="G40" s="15">
        <v>18500</v>
      </c>
      <c r="H40" s="53">
        <f t="shared" si="2"/>
        <v>66880</v>
      </c>
      <c r="I40" s="1"/>
      <c r="J40" s="1"/>
      <c r="K40" s="1"/>
    </row>
    <row r="41" spans="1:11" ht="21.75" customHeight="1">
      <c r="A41" s="58"/>
      <c r="B41" s="58"/>
      <c r="C41" s="58"/>
      <c r="D41" s="59"/>
      <c r="E41" s="10" t="s">
        <v>10</v>
      </c>
      <c r="F41" s="60">
        <f>SUM(F6:F40)</f>
        <v>118037</v>
      </c>
      <c r="G41" s="29"/>
      <c r="H41" s="29"/>
      <c r="I41" s="1"/>
      <c r="J41" s="1"/>
      <c r="K41" s="1"/>
    </row>
    <row r="42" spans="1:11" ht="21.75" customHeight="1">
      <c r="A42" s="58"/>
      <c r="B42" s="58"/>
      <c r="C42" s="58"/>
      <c r="D42" s="59"/>
      <c r="E42" s="10" t="s">
        <v>11</v>
      </c>
      <c r="F42" s="60"/>
      <c r="G42" s="29">
        <f>SUM(G7:G40)</f>
        <v>51157</v>
      </c>
      <c r="H42" s="29"/>
      <c r="I42" s="1"/>
      <c r="J42" s="1"/>
      <c r="K42" s="1"/>
    </row>
    <row r="43" spans="1:11" ht="21.75" customHeight="1">
      <c r="A43" s="58"/>
      <c r="B43" s="58"/>
      <c r="C43" s="58"/>
      <c r="D43" s="59"/>
      <c r="E43" s="10" t="s">
        <v>12</v>
      </c>
      <c r="F43" s="60"/>
      <c r="G43" s="29"/>
      <c r="H43" s="29">
        <f>F41-G42</f>
        <v>66880</v>
      </c>
      <c r="I43" s="1"/>
      <c r="J43" s="1"/>
      <c r="K43" s="1"/>
    </row>
    <row r="44" spans="1:11" ht="18.7" customHeight="1">
      <c r="A44" s="61" t="s">
        <v>54</v>
      </c>
      <c r="B44" s="62"/>
      <c r="C44" s="62"/>
      <c r="D44" s="62"/>
      <c r="E44" s="62"/>
      <c r="F44" s="62"/>
      <c r="G44" s="62"/>
      <c r="H44" s="63"/>
      <c r="I44" s="1"/>
      <c r="J44" s="1"/>
      <c r="K44" s="1"/>
    </row>
    <row r="45" spans="1:11" ht="3.1" hidden="1" customHeight="1">
      <c r="A45" s="77"/>
      <c r="B45" s="78"/>
      <c r="C45" s="78"/>
      <c r="D45" s="78"/>
      <c r="E45" s="78"/>
      <c r="F45" s="78"/>
      <c r="G45" s="78"/>
      <c r="H45" s="79"/>
      <c r="I45" s="1"/>
      <c r="J45" s="1"/>
      <c r="K45" s="1"/>
    </row>
    <row r="46" spans="1:11" ht="26.5" customHeight="1">
      <c r="A46" s="80"/>
      <c r="B46" s="80"/>
      <c r="C46" s="80"/>
      <c r="D46" s="80" t="s">
        <v>65</v>
      </c>
      <c r="E46" s="81"/>
      <c r="F46" s="82"/>
      <c r="G46" s="83"/>
      <c r="H46" s="83"/>
      <c r="I46" s="1"/>
      <c r="J46" s="1"/>
      <c r="K46" s="1"/>
    </row>
    <row r="47" spans="1:11" ht="25.85" customHeight="1">
      <c r="A47" s="84"/>
      <c r="B47" s="84"/>
      <c r="C47" s="84"/>
      <c r="D47" s="85" t="s">
        <v>66</v>
      </c>
      <c r="E47" s="84"/>
      <c r="F47" s="86"/>
      <c r="G47" s="86"/>
      <c r="H47" s="86"/>
      <c r="I47" s="1"/>
      <c r="J47" s="1"/>
      <c r="K47" s="1"/>
    </row>
    <row r="48" spans="1:11" ht="21.75" customHeight="1">
      <c r="A48" s="84"/>
      <c r="B48" s="84"/>
      <c r="C48" s="84"/>
      <c r="D48" s="85" t="s">
        <v>67</v>
      </c>
      <c r="E48" s="84"/>
      <c r="F48" s="86"/>
      <c r="G48" s="86"/>
      <c r="H48" s="86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8" customHeight="1"/>
    <row r="54" spans="1:11" ht="15.8" customHeight="1"/>
    <row r="55" spans="1:11" ht="15.8" customHeight="1"/>
    <row r="56" spans="1:11" ht="15.8" customHeight="1"/>
    <row r="57" spans="1:11" ht="15.8" customHeight="1"/>
    <row r="58" spans="1:11" ht="15.8" customHeight="1"/>
    <row r="59" spans="1:11" ht="15.8" customHeight="1"/>
    <row r="60" spans="1:11" ht="15.8" customHeight="1"/>
    <row r="61" spans="1:11" ht="15.8" customHeight="1"/>
    <row r="62" spans="1:11" ht="15.8" customHeight="1"/>
    <row r="63" spans="1:11" ht="15.8" customHeight="1"/>
    <row r="64" spans="1:11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</sheetData>
  <mergeCells count="12">
    <mergeCell ref="A1:H1"/>
    <mergeCell ref="A3:H3"/>
    <mergeCell ref="A4:B4"/>
    <mergeCell ref="C4:C5"/>
    <mergeCell ref="D4:D5"/>
    <mergeCell ref="E4:E5"/>
    <mergeCell ref="F4:F5"/>
    <mergeCell ref="G4:G5"/>
    <mergeCell ref="G46:H46"/>
    <mergeCell ref="H4:H5"/>
    <mergeCell ref="A44:H45"/>
    <mergeCell ref="A2:H2"/>
  </mergeCells>
  <phoneticPr fontId="2" type="noConversion"/>
  <printOptions horizontalCentered="1" verticalCentered="1"/>
  <pageMargins left="0.25" right="0.25" top="0.75" bottom="0.75" header="0.3" footer="0.3"/>
  <pageSetup paperSize="9" scale="77" orientation="portrait" r:id="rId1"/>
  <headerFooter>
    <oddFooter>&amp;R000000Ｐ&amp;P／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2019-06-19T12:59:49Z</cp:lastPrinted>
  <dcterms:modified xsi:type="dcterms:W3CDTF">2019-06-19T13:02:30Z</dcterms:modified>
</cp:coreProperties>
</file>